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ESF_DET!$B$2:$G$90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" l="1"/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C47" i="1"/>
  <c r="C62" i="1" s="1"/>
  <c r="F79" i="1"/>
  <c r="F81" i="1" s="1"/>
  <c r="D47" i="1"/>
  <c r="D62" i="1" s="1"/>
  <c r="G81" i="1" l="1"/>
</calcChain>
</file>

<file path=xl/sharedStrings.xml><?xml version="1.0" encoding="utf-8"?>
<sst xmlns="http://schemas.openxmlformats.org/spreadsheetml/2006/main" count="136" uniqueCount="133">
  <si>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</si>
  <si>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</si>
  <si>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</si>
  <si>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</si>
  <si>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</si>
  <si>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</si>
  <si>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</si>
  <si>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</si>
  <si>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</si>
  <si>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</si>
  <si>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</si>
  <si>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</si>
  <si>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</si>
  <si>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</si>
  <si>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</si>
  <si>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</si>
  <si>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</si>
  <si>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</si>
  <si>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</si>
  <si>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</si>
  <si>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</si>
  <si>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</si>
  <si>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</si>
  <si>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</si>
  <si>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</si>
  <si>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</si>
  <si>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</si>
  <si>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</si>
  <si>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</si>
  <si>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</si>
  <si>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</si>
  <si>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</si>
  <si>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</si>
  <si>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</si>
  <si>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</si>
  <si>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</si>
  <si>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</si>
  <si>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</si>
  <si>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</si>
  <si>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</si>
  <si>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</si>
  <si>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</si>
  <si>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</si>
  <si>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</si>
  <si>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</si>
  <si>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</si>
  <si>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</si>
  <si>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</si>
  <si>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</si>
  <si>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</si>
  <si>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</si>
  <si>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</si>
  <si>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</si>
  <si>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</si>
  <si>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</si>
  <si>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</si>
  <si>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</si>
  <si>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</si>
  <si>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</si>
  <si>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</si>
  <si>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</si>
  <si>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</si>
  <si>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</si>
  <si>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</si>
  <si>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</si>
  <si>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</si>
  <si>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</si>
  <si>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</si>
  <si>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</si>
  <si>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</si>
  <si>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</si>
  <si>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</si>
  <si>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</si>
  <si>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</si>
  <si>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</si>
  <si>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</si>
  <si>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</si>
  <si>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</si>
  <si>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</si>
  <si>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</si>
  <si>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</si>
  <si>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</si>
  <si>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</si>
  <si>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</si>
  <si>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</si>
  <si>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</si>
  <si>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</si>
  <si>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</si>
  <si>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</si>
  <si>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</si>
  <si>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</si>
  <si>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</si>
  <si>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</si>
  <si>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</si>
  <si>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</si>
  <si>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</si>
  <si>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</si>
  <si>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</si>
  <si>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</si>
  <si>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</si>
  <si>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</si>
  <si>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</si>
  <si>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</si>
  <si>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</si>
  <si>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</si>
  <si>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</si>
  <si>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</si>
  <si>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</si>
  <si>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</si>
  <si>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</si>
  <si>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</si>
  <si>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</si>
  <si>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</si>
  <si>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</si>
  <si>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</si>
  <si>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</si>
  <si>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</si>
  <si>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</si>
  <si>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</si>
  <si>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</si>
  <si>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</si>
  <si>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</si>
  <si>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</si>
  <si>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2021 y al 31 de diciembre de 2020 (b)</t>
  </si>
  <si>
    <t xml:space="preserve">                __________________________________</t>
  </si>
  <si>
    <t xml:space="preserve">              ______________________________</t>
  </si>
  <si>
    <t xml:space="preserve">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</si>
  <si>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</si>
  <si>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</si>
  <si>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</si>
  <si>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 xml:space="preserve">      DIRECTOR GENERAL DE ADMINISTRACIÓN DE LA</t>
  </si>
  <si>
    <t xml:space="preserve">                 FISCALÍA GENERAL DEL ESTADO</t>
  </si>
  <si>
    <t>Fideicomiso Tránsito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</si>
</sst>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72" zoomScale="90" zoomScaleNormal="90" workbookViewId="0">
      <selection sqref="A1:G88"/>
    </sheetView>
  </sheetViews>
  <sheetFormatPr baseColWidth="10" defaultRowHeight="15" x14ac:dyDescent="0.25"/>
  <cols>
    <col min="1" max="1" width="9.85546875" customWidth="1"/>
    <col min="2" max="2" width="47.42578125" style="1" customWidth="1"/>
    <col min="3" max="4" width="14.7109375" style="1" customWidth="1"/>
    <col min="5" max="5" width="42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1" t="s">
        <v>132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123</v>
      </c>
      <c r="C4" s="38"/>
      <c r="D4" s="38"/>
      <c r="E4" s="38"/>
      <c r="F4" s="38"/>
      <c r="G4" s="39"/>
    </row>
    <row r="5" spans="2:8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21789613.07</v>
      </c>
      <c r="D9" s="20">
        <f>SUM(D10:D16)</f>
        <v>18813251.809999999</v>
      </c>
      <c r="E9" s="11" t="s">
        <v>9</v>
      </c>
      <c r="F9" s="20">
        <f>SUM(F10:F18)</f>
        <v>0</v>
      </c>
      <c r="G9" s="20">
        <f>SUM(G10:G18)</f>
        <v>0</v>
      </c>
    </row>
    <row r="10" spans="2:8" ht="14.45" x14ac:dyDescent="0.3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21789613.07</v>
      </c>
      <c r="D11" s="26">
        <v>18813251.809999999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9" x14ac:dyDescent="0.3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416.67</v>
      </c>
      <c r="G19" s="20">
        <f>SUM(G20:G22)</f>
        <v>0</v>
      </c>
    </row>
    <row r="20" spans="2:7" ht="14.45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416.67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21789613.07</v>
      </c>
      <c r="D47" s="20">
        <f>SUM(D41,D38,D37,D31,D25,D17,D9)</f>
        <v>18813251.809999999</v>
      </c>
      <c r="E47" s="14" t="s">
        <v>83</v>
      </c>
      <c r="F47" s="20">
        <f>SUM(F42,F38,F31,F27,F26,F23,F19,F9)</f>
        <v>416.67</v>
      </c>
      <c r="G47" s="20">
        <f>SUM(G42,G38,G31,G27,G26,G23,G19,G9)</f>
        <v>0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416.67</v>
      </c>
      <c r="G59" s="20">
        <f>SUM(G47,G57)</f>
        <v>0</v>
      </c>
    </row>
    <row r="60" spans="2:7" ht="24" x14ac:dyDescent="0.25">
      <c r="B60" s="4" t="s">
        <v>103</v>
      </c>
      <c r="C60" s="20">
        <f>SUM(C50:C58)</f>
        <v>0</v>
      </c>
      <c r="D60" s="20">
        <f>SUM(D50:D58)</f>
        <v>0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21789613.07</v>
      </c>
      <c r="D62" s="20">
        <f>SUM(D47,D60)</f>
        <v>18813251.809999999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34675610.109999999</v>
      </c>
      <c r="G63" s="20">
        <f>SUM(G64:G66)</f>
        <v>30478981.640000001</v>
      </c>
    </row>
    <row r="64" spans="2:7" x14ac:dyDescent="0.25">
      <c r="B64" s="15"/>
      <c r="C64" s="23"/>
      <c r="D64" s="23"/>
      <c r="E64" s="11" t="s">
        <v>107</v>
      </c>
      <c r="F64" s="26">
        <v>4196628.47</v>
      </c>
      <c r="G64" s="26">
        <v>5031406.3099999996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30478981.640000001</v>
      </c>
      <c r="G66" s="26">
        <f>30478981.64-G64</f>
        <v>25447575.330000002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-12886413.710000001</v>
      </c>
      <c r="G68" s="20">
        <f>SUM(G69:G73)</f>
        <v>-11665729.83</v>
      </c>
    </row>
    <row r="69" spans="2:7" x14ac:dyDescent="0.25">
      <c r="B69" s="15"/>
      <c r="C69" s="23"/>
      <c r="D69" s="23"/>
      <c r="E69" s="11" t="s">
        <v>111</v>
      </c>
      <c r="F69" s="26">
        <v>-1400683.88</v>
      </c>
      <c r="G69" s="26">
        <v>-1206965.31</v>
      </c>
    </row>
    <row r="70" spans="2:7" x14ac:dyDescent="0.25">
      <c r="B70" s="15"/>
      <c r="C70" s="23"/>
      <c r="D70" s="23"/>
      <c r="E70" s="11" t="s">
        <v>112</v>
      </c>
      <c r="F70" s="26">
        <v>-11485729.83</v>
      </c>
      <c r="G70" s="26">
        <v>-10458764.52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21789196.399999999</v>
      </c>
      <c r="G79" s="20">
        <f>SUM(G63,G68,G75)</f>
        <v>18813251.810000002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21789613.07</v>
      </c>
      <c r="G81" s="20">
        <f>SUM(G59,G79)</f>
        <v>18813251.810000002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C84" s="28"/>
      <c r="D84" s="28"/>
      <c r="E84" s="28"/>
    </row>
    <row r="85" spans="2:7" s="29" customFormat="1" x14ac:dyDescent="0.25">
      <c r="B85" s="29" t="s">
        <v>124</v>
      </c>
      <c r="C85" s="28"/>
      <c r="D85" s="28"/>
      <c r="E85" s="29" t="s">
        <v>125</v>
      </c>
    </row>
    <row r="86" spans="2:7" s="29" customFormat="1" x14ac:dyDescent="0.25">
      <c r="B86" s="29" t="s">
        <v>126</v>
      </c>
      <c r="C86" s="28"/>
      <c r="D86" s="28"/>
      <c r="E86" s="29" t="s">
        <v>127</v>
      </c>
    </row>
    <row r="87" spans="2:7" s="29" customFormat="1" x14ac:dyDescent="0.25">
      <c r="B87" s="29" t="s">
        <v>130</v>
      </c>
      <c r="C87" s="28"/>
      <c r="D87" s="28"/>
      <c r="E87" s="29" t="s">
        <v>128</v>
      </c>
    </row>
    <row r="88" spans="2:7" s="29" customFormat="1" x14ac:dyDescent="0.25">
      <c r="B88" s="29" t="s">
        <v>131</v>
      </c>
      <c r="C88" s="28"/>
      <c r="D88" s="28"/>
      <c r="E88" s="29" t="s">
        <v>129</v>
      </c>
    </row>
    <row r="89" spans="2:7" s="29" customFormat="1" x14ac:dyDescent="0.25"/>
    <row r="90" spans="2:7" s="29" customFormat="1" x14ac:dyDescent="0.25"/>
    <row r="91" spans="2:7" s="29" customFormat="1" x14ac:dyDescent="0.25"/>
    <row r="92" spans="2:7" s="29" customFormat="1" x14ac:dyDescent="0.25"/>
    <row r="93" spans="2:7" s="29" customFormat="1" x14ac:dyDescent="0.25"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9" fitToHeight="0" orientation="landscape" r:id="rId1"/>
  <rowBreaks count="3" manualBreakCount="3">
    <brk id="27" min="1" max="6" man="1"/>
    <brk id="53" min="1" max="6" man="1"/>
    <brk id="76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2022-02-09T02:06:43Z</cp:lastPrinted>
  <dcterms:created xsi:type="dcterms:W3CDTF">2020-01-08T19:54:23Z</dcterms:created>
  <dcterms:modified xsi:type="dcterms:W3CDTF">2022-02-09T02:06:53Z</dcterms:modified>
</cp:coreProperties>
</file>